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portone75011-my.sharepoint.com/personal/rcoupet_myreport_fr/Documents/Bureau/"/>
    </mc:Choice>
  </mc:AlternateContent>
  <xr:revisionPtr revIDLastSave="0" documentId="8_{65F3BF5F-6A15-4BC0-BBC1-69C137E6157A}" xr6:coauthVersionLast="47" xr6:coauthVersionMax="47" xr10:uidLastSave="{00000000-0000-0000-0000-000000000000}"/>
  <bookViews>
    <workbookView xWindow="-120" yWindow="-120" windowWidth="29040" windowHeight="15720" xr2:uid="{5E8590B6-2A98-481E-BCC7-BD4DB9D3266A}"/>
  </bookViews>
  <sheets>
    <sheet name="Synthèse" sheetId="1" r:id="rId1"/>
  </sheets>
  <externalReferences>
    <externalReference r:id="rId2"/>
  </externalReferences>
  <definedNames>
    <definedName name="ANNEE_DEB">[1]Paramétrage!$C$4</definedName>
    <definedName name="ANNEE_FIN">[1]Paramétrage!$C$3</definedName>
    <definedName name="BILAN_FNTC_CREDIT">'[1]Bilan fonctionnel'!#REF!</definedName>
    <definedName name="BILAN_FNTC_DEBIT">'[1]Bilan fonctionnel'!#REF!</definedName>
    <definedName name="LISTE_BASE">[1]Paramétrage!#REF!</definedName>
    <definedName name="TFT_CREDIT">#REF!</definedName>
    <definedName name="TFT_DEBIT">#REF!</definedName>
    <definedName name="_xlnm.Print_Area" localSheetId="0">Synthèse!$B$1:$E$115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<sst xmlns="http://schemas.openxmlformats.org/spreadsheetml/2006/main" count="218" uniqueCount="169">
  <si>
    <t>CAF</t>
  </si>
  <si>
    <t>RN</t>
  </si>
  <si>
    <t>RE</t>
  </si>
  <si>
    <t>EBE</t>
  </si>
  <si>
    <t>VA</t>
  </si>
  <si>
    <t>CA</t>
  </si>
  <si>
    <t>2023 (k€)</t>
  </si>
  <si>
    <t>2022 (k€)</t>
  </si>
  <si>
    <t>Indicateur</t>
  </si>
  <si>
    <t>Rentabilité</t>
  </si>
  <si>
    <t>P3 — &lt; 90 j</t>
  </si>
  <si>
    <t>Documenter les charges exceptionnelles (125 K€) pour écarter un risque récurrent</t>
  </si>
  <si>
    <t>R3</t>
  </si>
  <si>
    <t>P2 — &lt; 60 j</t>
  </si>
  <si>
    <t>Confirmer la pérennité de la baisse des charges de personnel (−824 K€)</t>
  </si>
  <si>
    <t>R2</t>
  </si>
  <si>
    <t>Auditer les consommations externes par nature (dérapage +19,3 % vs CA +16,2 %)</t>
  </si>
  <si>
    <t>R1</t>
  </si>
  <si>
    <t>Comptabilité</t>
  </si>
  <si>
    <t>P2 — &lt; 15 j</t>
  </si>
  <si>
    <t>Corriger les formules des ratios (indépendance financière, couverture frais financiers)</t>
  </si>
  <si>
    <t>R10</t>
  </si>
  <si>
    <t>Trésorerie</t>
  </si>
  <si>
    <t>P2 — &lt; 30 j</t>
  </si>
  <si>
    <t>Tableau de bord de trésorerie hebdomadaire avec projection 12 semaines</t>
  </si>
  <si>
    <t>R8</t>
  </si>
  <si>
    <t>Bilan</t>
  </si>
  <si>
    <t>Négocier des lignes de crédit de précaution (1–2 M€)</t>
  </si>
  <si>
    <t>R5</t>
  </si>
  <si>
    <t>P1 — &lt; 30 j</t>
  </si>
  <si>
    <t>Réviser les conditions commerciales (acomptes, facturation mensuelle, affacturage)</t>
  </si>
  <si>
    <t>R7</t>
  </si>
  <si>
    <t>P1 — IMMED.</t>
  </si>
  <si>
    <t>Corriger l'écart bilan (207 K€) et le contrôle TFT (14,9 M€)</t>
  </si>
  <si>
    <t>R9</t>
  </si>
  <si>
    <t>Geler les distributions de dividendes (limiter au RN de l'exercice précédent)</t>
  </si>
  <si>
    <t>R4</t>
  </si>
  <si>
    <t>Plan de recouvrement des créances clients (objectif 60 jours = +3 M€ de tréso)</t>
  </si>
  <si>
    <t>R6</t>
  </si>
  <si>
    <t>Thème</t>
  </si>
  <si>
    <t>Priorité</t>
  </si>
  <si>
    <t>Action</t>
  </si>
  <si>
    <t>N°</t>
  </si>
  <si>
    <t>RÉCAPITULATIF DES 10 RECOMMANDATIONS</t>
  </si>
  <si>
    <t>Si rien ne change, la trésorerie sera sous tension dès la fin 2024. Les trois anomalies comptables identifiées ajoutent une incertitude sur la fiabilité même des données.</t>
  </si>
  <si>
    <t>L'entreprise affiche une rentabilité record (RN 2,6 M€, marge 9,4 %) mais ne génère pas de cash. La trésorerie a fondu de 7,1 M€ en un an sous l'effet conjugué de trois facteurs : des créances clients en explosion (8,9 M€, 96 jours), une distribution de dividendes excédant largement le résultat (~4,2 M€ vs RN 2022 de 988 K€), et un retournement du BFR de 3,1 M€.</t>
  </si>
  <si>
    <t>▶  CONCLUSION</t>
  </si>
  <si>
    <t>⚠️ Insuffisant</t>
  </si>
  <si>
    <t>★★☆☆☆</t>
  </si>
  <si>
    <t>Trois anomalies non corrigées : écart bilan 207 K€, contrôle TFT 14,9 M€, ratio négatif incohérent. Les données ne sont pas fiables en l'état.</t>
  </si>
  <si>
    <t>Fiabilité comptable</t>
  </si>
  <si>
    <t>🚨 Critique</t>
  </si>
  <si>
    <t>★☆☆☆☆</t>
  </si>
  <si>
    <t>Situation critique : tréso −55 %, BFR retourné, clients 96 jours. Le flux d'exploitation (127 K€) ne reflète pas la rentabilité affichée. Risque d'assèchement.</t>
  </si>
  <si>
    <t>Trésorerie &amp; BFR</t>
  </si>
  <si>
    <t>⚠ Correct</t>
  </si>
  <si>
    <t>★★★☆☆</t>
  </si>
  <si>
    <t>Désendettement total (gearing 1 %). Mais CP érodés par les dividendes (−1,6 M€). FRNG en baisse. Autonomie correcte à 44 %.</t>
  </si>
  <si>
    <t>Structure financière</t>
  </si>
  <si>
    <t>✅ Excellent</t>
  </si>
  <si>
    <t>★★★★☆</t>
  </si>
  <si>
    <t>Excellente performance : CA +16 %, EBE ×2, marge nette 9,4 %. Levier opérationnel remarquable. À confirmer comme structurel.</t>
  </si>
  <si>
    <t>Activité &amp; Rentabilité</t>
  </si>
  <si>
    <t>Signal</t>
  </si>
  <si>
    <t>Note</t>
  </si>
  <si>
    <t>Diagnostic</t>
  </si>
  <si>
    <t>Thématique</t>
  </si>
  <si>
    <t>VERDICT GLOBAL</t>
  </si>
  <si>
    <t>P2 — &lt; 15 jours</t>
  </si>
  <si>
    <t>Vérifier et corriger la formule du ratio d'indépendance financière. Recalculer le ratio de couverture des frais financiers (affiché à 0,1 % — devrait être EBE/frais financiers = 326×).</t>
  </si>
  <si>
    <t>Faire corriger l'écart bilan (207 K€) et le contrôle TFT (14,9 M€) par le cabinet comptable. Demander un rapprochement balance/bilan avant toute clôture définitive.</t>
  </si>
  <si>
    <t>✅  RECOMMANDATIONS</t>
  </si>
  <si>
    <t>⚠️⚠️</t>
  </si>
  <si>
    <t>−78,7 %</t>
  </si>
  <si>
    <t>Le ratio d'indépendance financière affiché est négatif (−78,7 %), ce qui est anormal pour une entreprise avec quasi zéro dette. Formule à vérifier (inversion probable numérateur/dénominateur).</t>
  </si>
  <si>
    <t>Ratio incohérent</t>
  </si>
  <si>
    <t>⚠️⚠️⚠️</t>
  </si>
  <si>
    <t>14,9 M€</t>
  </si>
  <si>
    <t>Le contrôle TFT affiche 14,9 M€ au lieu de zéro. La variation de trésorerie calculée (−7,1 M€) ne coïncide pas avec le total des flux (I+II+III = +7,8 M€). Le flux de financement (7,3 M€) semble recopier les CP au lieu du mouvement net.</t>
  </si>
  <si>
    <t>Contrôle TFT</t>
  </si>
  <si>
    <t>207 K€</t>
  </si>
  <si>
    <t>Total Actif (16,86 M€) ≠ Total Passif (16,65 M€). Différence de 207 K€. Un bilan doit être équilibré à l'euro près. Cette anomalie remet en question la fiabilité de l'ensemble des postes.</t>
  </si>
  <si>
    <t>Écart bilan</t>
  </si>
  <si>
    <t>Gravité</t>
  </si>
  <si>
    <t>Montant</t>
  </si>
  <si>
    <t>Analyse</t>
  </si>
  <si>
    <t>Anomalie</t>
  </si>
  <si>
    <t>▶  TENDANCES OBSERVÉES</t>
  </si>
  <si>
    <t>4 │ FIABILITÉ COMPTABLE</t>
  </si>
  <si>
    <t>P2 — &lt; 30 jours</t>
  </si>
  <si>
    <t>Mettre en place un tableau de bord de trésorerie hebdomadaire avec suivi de l'encours clients par tranche d'âge et projection des encaissements à 12 semaines.</t>
  </si>
  <si>
    <t>P1 — &lt; 30 jours</t>
  </si>
  <si>
    <t>Réviser les conditions commerciales : acomptes à la commande (30-50 %), facturation mensuelle au lieu de trimestrielle. Étudier l'affacturage pour les gros comptes.</t>
  </si>
  <si>
    <t>Lancer un plan de recouvrement immédiat : analyser l'antériorité des créances, relancer systématiquement au-delà de 60 jours, escalader les impayés &gt; 90 jours. Objectif : ramener la rotation à 60 jours = +3 M€ de trésorerie.</t>
  </si>
  <si>
    <t>Le modèle économique a basculé : le BFR négatif (source de financement gratuite) a disparu. Tout euro de croissance supplémentaire consommera désormais du cash si les délais clients ne sont pas réduits.</t>
  </si>
  <si>
    <t>Les créances clients (8,9 M€, 96 jours) sont le poste n°1 du déséquilibre. Elles augmentent 4× plus vite que le CA. Risque d'impayé croissant à mesure que l'encours vieillit.</t>
  </si>
  <si>
    <t>La trésorerie fond de 7,1 M€ en 12 mois alors que l'entreprise est rentable. Le décalage entre performance comptable et performance de trésorerie est le risque n°1 : un résultat net de 2,6 M€ ne génère que 127 K€ de flux d'exploitation.</t>
  </si>
  <si>
    <t>⚠  POINTS DE VIGILANCE</t>
  </si>
  <si>
    <t>3,4 M€</t>
  </si>
  <si>
    <t>3,6 M€</t>
  </si>
  <si>
    <t>Délai fournisseur à ~50 jours. Légère baisse des dettes fournisseurs (−195 K€). Pas de tension apparente côté règlement des achats.</t>
  </si>
  <si>
    <t>Fournisseurs</t>
  </si>
  <si>
    <t>127 K€</t>
  </si>
  <si>
    <t>—</t>
  </si>
  <si>
    <t>Flux net d'exploitation à seulement 127 K€ malgré une CAF de 2,6 M€. La variation du BFR (−2,5 M€) absorbe la quasi-totalité de la capacité d'autofinancement.</t>
  </si>
  <si>
    <t>Flux exploit.</t>
  </si>
  <si>
    <t>8,9 M€</t>
  </si>
  <si>
    <t>5,3 M€</t>
  </si>
  <si>
    <t>Créances clients à 8,9 M€ vs 5,3 M€ (+3,6 M€). Délai moyen de recouvrement : 96 jours (2× la norme de 45-60 jours). 32 % du CA annuel est immobilisé dans les créances. Premier destructeur de cash.</t>
  </si>
  <si>
    <t>Clients +67,5 %</t>
  </si>
  <si>
    <t>+799 K€</t>
  </si>
  <si>
    <t>−2 300 K€</t>
  </si>
  <si>
    <t>Passé de −2,3 M€ (ressource nette) à +0,8 M€ (besoin net). Retournement de 3,1 M€. Le cycle d'exploitation consomme désormais du cash au lieu d'en générer.</t>
  </si>
  <si>
    <t>BFR retourné</t>
  </si>
  <si>
    <t>5,8 M€</t>
  </si>
  <si>
    <t>12,9 M€</t>
  </si>
  <si>
    <t>Chute de 12,9 M€ à 5,8 M€ (−7,1 M€). C'est le signal le plus grave du bilan. À ce rythme, la trésorerie sera sous tension dès la fin 2024.</t>
  </si>
  <si>
    <t>Tréso −55 %</t>
  </si>
  <si>
    <t>3 │ TRÉSORERIE, BFR &amp; FLUX DE TRÉSORERIE</t>
  </si>
  <si>
    <t>Profiter du désendettement total (75 K€) pour négocier des lignes de crédit de précaution (1–2 M€). La position de négociation bancaire est optimale maintenant.</t>
  </si>
  <si>
    <t>Geler les distributions de dividendes jusqu'à stabilisation de la trésorerie. Limiter toute distribution future au résultat net de l'exercice précédent, sans puiser dans les réserves.</t>
  </si>
  <si>
    <t>Le FRNG reste positif à 6,4 M€ (CP + Provisions + Dettes fin. − Actif immo = 7,3 M + 30 K + 75 K − 993 K) mais il était à 10,6 M€ en 2022. La baisse suit mécaniquement l'érosion des CP.</t>
  </si>
  <si>
    <t>⚠️</t>
  </si>
  <si>
    <t>Distribution de dividendes estimée à ~4,2 M€ (RAN −3,2 M€ + résultat 2022 de 988 K€). C'est 4× le résultat de l'exercice précédent. L'entreprise a distribué ses réserves, pas seulement ses bénéfices.</t>
  </si>
  <si>
    <t>993 K€</t>
  </si>
  <si>
    <t>705 K€</t>
  </si>
  <si>
    <t>Immobilisations nettes à 993 K€ vs 705 K€. Investissements de 313 K€ (essentiellement corporel +269 K€, incorporel +19 K€). Effort d'investissement modéré (1,1 % du CA).</t>
  </si>
  <si>
    <t>Actif immo +41 %</t>
  </si>
  <si>
    <t>~43 %</t>
  </si>
  <si>
    <t>Ratio d'autonomie financière (CP / Total bilan) à 44 %. Niveau correct mais en baisse (il était à ~43 % en 2022 grâce au total bilan plus élevé). La réduction du bilan (-3,7 M€) masque l'érosion des fonds propres.</t>
  </si>
  <si>
    <t>Autonomie 44 %</t>
  </si>
  <si>
    <t>75 K€</t>
  </si>
  <si>
    <t>2 400 K€</t>
  </si>
  <si>
    <t>Dettes financières quasi remboursées : 75 K€ vs 2,4 M€. Gearing à 1 %. L'entreprise est libre de toute contrainte bancaire. Charges financières divisées par 5 (12 K€ vs 57 K€).</t>
  </si>
  <si>
    <t>Dette −97 %</t>
  </si>
  <si>
    <t>7,3 M€</t>
  </si>
  <si>
    <t>Capitaux propres en recul de 8,9 M€ à 7,3 M€ (−1,6 M€). Le report à nouveau chute de 5,15 M€ à 1,97 M€ (−3,2 M€), signe d'une distribution de dividendes supérieure au résultat 2022.</t>
  </si>
  <si>
    <t>CP −17,7 %</t>
  </si>
  <si>
    <t>2 │ STRUCTURE FINANCIÈRE &amp; BILAN</t>
  </si>
  <si>
    <t>P3 — &lt; 90 jours</t>
  </si>
  <si>
    <t>Documenter la nature des charges exceptionnelles (125 K€) pour écarter tout risque récurrent.</t>
  </si>
  <si>
    <t>P2 — &lt; 60 jours</t>
  </si>
  <si>
    <t>Confirmer le caractère structurel de la baisse des charges de personnel. Si elle est fragile, intégrer un risque de +500 K€ dans le budget 2024.</t>
  </si>
  <si>
    <t>Auditer les consommations externes par nature pour identifier les postes en dérapage. Chaque point de marge récupéré = ~276 K€ d'EBE supplémentaire.</t>
  </si>
  <si>
    <t>Charges exceptionnelles à 125 K€ contre 246 € en 2022 (×510). Nature à investiguer : si c'est une perte nette sur cession (VNC 27 K€ vs produit 7 K€), le reste (~98 K€) demande une explication.</t>
  </si>
  <si>
    <t>La baisse des charges de personnel (−824 K€) est le principal moteur de la performance. Si elle est conjoncturelle (postes vacants, turnover non remplacé) plutôt que structurelle, le ratio personnel/CA remontera en 2024.</t>
  </si>
  <si>
    <t>Les consommations en provenance de tiers progressent plus vite que le CA (+19,3 % vs +16,2 %). Leur poids passe de 72,3 % à 74,2 % du CA. Si cette dérive se poursuit, elle érodera la marge brute.</t>
  </si>
  <si>
    <t>2 594 K€</t>
  </si>
  <si>
    <t>988 K€</t>
  </si>
  <si>
    <t>Résultat net à 2,6 M€ (marge nette 9,4 % vs 4,2 %). Très au-dessus du standard PME (3-5 %). IS à 856 K€ (taux effectif ~24 %), cohérent.</t>
  </si>
  <si>
    <t>RN ×2,6</t>
  </si>
  <si>
    <t>1,4 M€</t>
  </si>
  <si>
    <t>Résultat d'exploitation à 3,6 M€. Marge opérationnelle à 13 % vs 5,8 %. Les dotations aux amortissements reculent (−144 K€) et les autres charges diminuent (−30 K€).</t>
  </si>
  <si>
    <t>RE +160 %</t>
  </si>
  <si>
    <t>3,9 M€</t>
  </si>
  <si>
    <t>1,9 M€</t>
  </si>
  <si>
    <t>Excédent brut d'exploitation doublé (+102 %). Marge d'EBE passée de 8,1 % à 14,1 % du CA. Levier opérationnel majeur, tiré par la baisse des charges de personnel (−824 K€, −17,4 %).</t>
  </si>
  <si>
    <t>EBE ×2</t>
  </si>
  <si>
    <t>7,9 M€</t>
  </si>
  <si>
    <t>6,8 M€</t>
  </si>
  <si>
    <t>Valeur ajoutée en hausse de 1,1 M€. Le taux de VA reste stable à ~28,8 % du CA malgré la hausse des consommations externes (+19,3 %).</t>
  </si>
  <si>
    <t>VA +16,4 %</t>
  </si>
  <si>
    <t>27,6 M€</t>
  </si>
  <si>
    <t>23,8 M€</t>
  </si>
  <si>
    <t>Croissance portée par la production vendue (+3,8 M€). La production stockée progresse aussi fortement (+588 K€, ×3,4), signe d'un carnet de commandes en expansion.</t>
  </si>
  <si>
    <t>CA +16,2 %</t>
  </si>
  <si>
    <t>1 │ ACTIVITÉ &amp; RENTABILITÉ</t>
  </si>
  <si>
    <t>Analyse structurée par thématique  │  Données issues des onglets SIG, Bilan résumé, Bilan fonctionnel, TFT et CAF</t>
  </si>
  <si>
    <t>SYNTHÈSE FINANCIÈRE — EXERCICE 2023 vs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</si>
</sst>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entury Gothic"/>
      <family val="2"/>
      <scheme val="minor"/>
    </font>
    <font>
      <sz val="10.5"/>
      <color rgb="FF2B2F33"/>
      <name val="Calibri"/>
    </font>
    <font>
      <sz val="9"/>
      <color rgb="FF2B2F33"/>
      <name val="Calibri"/>
    </font>
    <font>
      <b/>
      <sz val="9"/>
      <color rgb="FF2B2F33"/>
      <name val="Calibri"/>
    </font>
    <font>
      <b/>
      <sz val="10.5"/>
      <color rgb="FF2B2F33"/>
      <name val="Calibri"/>
    </font>
    <font>
      <b/>
      <sz val="10.5"/>
      <color rgb="FFFFFFFF"/>
      <name val="Calibri"/>
    </font>
    <font>
      <b/>
      <sz val="10.5"/>
      <color rgb="FF0075F2"/>
      <name val="Calibri"/>
    </font>
    <font>
      <b/>
      <sz val="10.5"/>
      <color rgb="FFF0A050"/>
      <name val="Calibri"/>
    </font>
    <font>
      <b/>
      <sz val="10.5"/>
      <color rgb="FFE56B6F"/>
      <name val="Calibri"/>
    </font>
    <font>
      <b/>
      <sz val="10"/>
      <color rgb="FFFFFFFF"/>
      <name val="Calibri"/>
    </font>
    <font>
      <b/>
      <sz val="13"/>
      <color rgb="FFFFFFFF"/>
      <name val="Calibri"/>
    </font>
    <font>
      <b/>
      <sz val="11"/>
      <color rgb="FFE56B6F"/>
      <name val="Calibri"/>
    </font>
    <font>
      <sz val="11"/>
      <color rgb="FF2B2F33"/>
      <name val="Calibri"/>
    </font>
    <font>
      <b/>
      <sz val="11"/>
      <color rgb="FF2B2F33"/>
      <name val="Calibri"/>
    </font>
    <font>
      <sz val="14"/>
      <color rgb="FFE56B6F"/>
      <name val="Calibri"/>
    </font>
    <font>
      <sz val="14"/>
      <color rgb="FFF0A050"/>
      <name val="Calibri"/>
    </font>
    <font>
      <b/>
      <sz val="10.5"/>
      <color rgb="FF69D1C5"/>
      <name val="Calibri"/>
    </font>
    <font>
      <sz val="14"/>
      <color rgb="FF69D1C5"/>
      <name val="Calibri"/>
    </font>
    <font>
      <b/>
      <sz val="14"/>
      <color rgb="FFFFFFFF"/>
      <name val="Calibri"/>
    </font>
    <font>
      <b/>
      <sz val="11"/>
      <color rgb="FF69D1C5"/>
      <name val="Calibri"/>
    </font>
    <font>
      <b/>
      <sz val="11"/>
      <color rgb="FF0075F2"/>
      <name val="Calibri"/>
    </font>
    <font>
      <sz val="10"/>
      <color rgb="FF0075F2"/>
      <name val="Calibri"/>
    </font>
    <font>
      <b/>
      <sz val="18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75F2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0A050"/>
        <bgColor indexed="64"/>
      </patternFill>
    </fill>
    <fill>
      <patternFill patternType="solid">
        <fgColor rgb="FFE56B6F"/>
        <bgColor indexed="64"/>
      </patternFill>
    </fill>
    <fill>
      <patternFill patternType="solid">
        <fgColor rgb="FF2B2F33"/>
        <bgColor indexed="64"/>
      </patternFill>
    </fill>
  </fills>
  <borders count="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8" fillId="6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8" fillId="3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3" borderId="0" xfId="0" applyFont="1" applyFill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wrapText="1"/>
    </xf>
    <xf numFmtId="0" fontId="16" fillId="0" borderId="3" xfId="0" applyFont="1" applyBorder="1" applyAlignment="1">
      <alignment wrapText="1"/>
    </xf>
    <xf numFmtId="9" fontId="1" fillId="3" borderId="1" xfId="0" applyNumberFormat="1" applyFont="1" applyFill="1" applyBorder="1" applyAlignment="1">
      <alignment horizontal="center" wrapText="1"/>
    </xf>
    <xf numFmtId="0" fontId="16" fillId="3" borderId="3" xfId="0" applyFont="1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21" fillId="3" borderId="0" xfId="0" applyFont="1" applyFill="1" applyAlignment="1">
      <alignment wrapText="1"/>
    </xf>
    <xf numFmtId="0" fontId="22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2B2F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Comparaison SIG 2022 vs 2023 (k€)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2B2F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Synthèse!$C$138</c:f>
              <c:strCache>
                <c:ptCount val="1"/>
                <c:pt idx="0">
                  <c:v>2022 (k€)</c:v>
                </c:pt>
              </c:strCache>
            </c:strRef>
          </c:tx>
          <c:spPr>
            <a:solidFill>
              <a:srgbClr val="0075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B2F3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Synthèse!$B$139:$B$144</c:f>
              <c:strCache>
                <c:ptCount val="6"/>
                <c:pt idx="0">
                  <c:v>CA</c:v>
                </c:pt>
                <c:pt idx="1">
                  <c:v>VA</c:v>
                </c:pt>
                <c:pt idx="2">
                  <c:v>EBE</c:v>
                </c:pt>
                <c:pt idx="3">
                  <c:v>RE</c:v>
                </c:pt>
                <c:pt idx="4">
                  <c:v>RN</c:v>
                </c:pt>
                <c:pt idx="5">
                  <c:v>CAF</c:v>
                </c:pt>
              </c:strCache>
            </c:strRef>
          </c:cat>
          <c:val>
            <c:numRef>
              <c:f>Synthèse!$C$139:$C$144</c:f>
              <c:numCache>
                <c:formatCode>General</c:formatCode>
                <c:ptCount val="6"/>
                <c:pt idx="0">
                  <c:v>23765</c:v>
                </c:pt>
                <c:pt idx="1">
                  <c:v>6825</c:v>
                </c:pt>
                <c:pt idx="2">
                  <c:v>1918</c:v>
                </c:pt>
                <c:pt idx="3">
                  <c:v>1375</c:v>
                </c:pt>
                <c:pt idx="4">
                  <c:v>988</c:v>
                </c:pt>
                <c:pt idx="5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49A-B31E-BFF708A6D66B}"/>
            </c:ext>
          </c:extLst>
        </c:ser>
        <c:ser>
          <c:idx val="1"/>
          <c:order val="1"/>
          <c:tx>
            <c:strRef>
              <c:f>Synthèse!$D$138</c:f>
              <c:strCache>
                <c:ptCount val="1"/>
                <c:pt idx="0">
                  <c:v>2023 (k€)</c:v>
                </c:pt>
              </c:strCache>
            </c:strRef>
          </c:tx>
          <c:spPr>
            <a:solidFill>
              <a:srgbClr val="69D1C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B2F33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Synthèse!$B$139:$B$144</c:f>
              <c:strCache>
                <c:ptCount val="6"/>
                <c:pt idx="0">
                  <c:v>CA</c:v>
                </c:pt>
                <c:pt idx="1">
                  <c:v>VA</c:v>
                </c:pt>
                <c:pt idx="2">
                  <c:v>EBE</c:v>
                </c:pt>
                <c:pt idx="3">
                  <c:v>RE</c:v>
                </c:pt>
                <c:pt idx="4">
                  <c:v>RN</c:v>
                </c:pt>
                <c:pt idx="5">
                  <c:v>CAF</c:v>
                </c:pt>
              </c:strCache>
            </c:strRef>
          </c:cat>
          <c:val>
            <c:numRef>
              <c:f>Synthèse!$D$139:$D$144</c:f>
              <c:numCache>
                <c:formatCode>General</c:formatCode>
                <c:ptCount val="6"/>
                <c:pt idx="0">
                  <c:v>27603</c:v>
                </c:pt>
                <c:pt idx="1">
                  <c:v>7943</c:v>
                </c:pt>
                <c:pt idx="2">
                  <c:v>3883</c:v>
                </c:pt>
                <c:pt idx="3">
                  <c:v>3581</c:v>
                </c:pt>
                <c:pt idx="4">
                  <c:v>2594</c:v>
                </c:pt>
                <c:pt idx="5">
                  <c:v>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8-449A-B31E-BFF708A6D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213487"/>
        <c:axId val="286219727"/>
      </c:barChart>
      <c:catAx>
        <c:axId val="286213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219727"/>
        <c:crosses val="autoZero"/>
        <c:auto val="1"/>
        <c:lblAlgn val="ctr"/>
        <c:lblOffset val="100"/>
        <c:noMultiLvlLbl val="0"/>
      </c:catAx>
      <c:valAx>
        <c:axId val="28621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213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115</xdr:row>
      <xdr:rowOff>0</xdr:rowOff>
    </xdr:from>
    <xdr:to>
      <xdr:col>5</xdr:col>
      <xdr:colOff>0</xdr:colOff>
      <xdr:row>136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5CD7ABA-010E-426D-9D9E-C1EF1EE4F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inCOUPET\Downloads\Analyses%20financi&#232;res%20(2).xlsm" TargetMode="External"/><Relationship Id="rId1" Type="http://schemas.openxmlformats.org/officeDocument/2006/relationships/externalLinkPath" Target="file:///C:\Users\RobinCOUPET\Downloads\Analyses%20financi&#232;res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étrage"/>
      <sheetName val="SIG base 100"/>
      <sheetName val="SIG Var"/>
      <sheetName val="CAF"/>
      <sheetName val="Bilan résumé"/>
      <sheetName val="Bilan fonctionnel"/>
      <sheetName val="Graphiques du bilan fonctionnel"/>
      <sheetName val="TFT"/>
    </sheetNames>
    <sheetDataSet>
      <sheetData sheetId="0">
        <row r="3">
          <cell r="C3">
            <v>2023</v>
          </cell>
        </row>
        <row r="4">
          <cell r="C4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Report One 2017">
  <a:themeElements>
    <a:clrScheme name="MyReport">
      <a:dk1>
        <a:srgbClr val="0E123D"/>
      </a:dk1>
      <a:lt1>
        <a:srgbClr val="FFFFFF"/>
      </a:lt1>
      <a:dk2>
        <a:srgbClr val="0E123D"/>
      </a:dk2>
      <a:lt2>
        <a:srgbClr val="FFFFFF"/>
      </a:lt2>
      <a:accent1>
        <a:srgbClr val="0076E3"/>
      </a:accent1>
      <a:accent2>
        <a:srgbClr val="69D1C5"/>
      </a:accent2>
      <a:accent3>
        <a:srgbClr val="E56B6F"/>
      </a:accent3>
      <a:accent4>
        <a:srgbClr val="F4BD64"/>
      </a:accent4>
      <a:accent5>
        <a:srgbClr val="B4DAFD"/>
      </a:accent5>
      <a:accent6>
        <a:srgbClr val="7B8AA0"/>
      </a:accent6>
      <a:hlink>
        <a:srgbClr val="7B8AA0"/>
      </a:hlink>
      <a:folHlink>
        <a:srgbClr val="3D5579"/>
      </a:folHlink>
    </a:clrScheme>
    <a:fontScheme name="Century Gothic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A253-1D8C-4D82-B5C0-932006FF3CA6}">
  <sheetPr>
    <tabColor rgb="FF0075F2"/>
  </sheetPr>
  <dimension ref="A1:I150"/>
  <sheetViews>
    <sheetView showGridLines="0" tabSelected="1" topLeftCell="A128" workbookViewId="0">
      <selection activeCell="K20" sqref="K20"/>
    </sheetView>
  </sheetViews>
  <sheetFormatPr baseColWidth="10" defaultRowHeight="16.5" outlineLevelRow="1" x14ac:dyDescent="0.3"/>
  <cols>
    <col min="1" max="1" width="11.125" customWidth="1"/>
    <col min="2" max="2" width="11.625" customWidth="1"/>
    <col min="3" max="3" width="43.375" customWidth="1"/>
    <col min="4" max="5" width="15.875" customWidth="1"/>
    <col min="6" max="6" width="1" customWidth="1"/>
    <col min="7" max="9" width="11" hidden="1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33.950000000000003" customHeight="1" x14ac:dyDescent="0.35">
      <c r="A2" s="1"/>
      <c r="B2" s="66" t="s">
        <v>168</v>
      </c>
      <c r="C2" s="66"/>
      <c r="D2" s="66"/>
      <c r="E2" s="66"/>
      <c r="F2" s="1"/>
    </row>
    <row r="3" spans="1:6" ht="21.95" customHeight="1" x14ac:dyDescent="0.3">
      <c r="A3" s="1"/>
      <c r="B3" s="65" t="s">
        <v>167</v>
      </c>
      <c r="C3" s="65"/>
      <c r="D3" s="65"/>
      <c r="E3" s="65"/>
      <c r="F3" s="1"/>
    </row>
    <row r="4" spans="1:6" ht="12" customHeight="1" x14ac:dyDescent="0.3">
      <c r="A4" s="1"/>
      <c r="B4" s="1"/>
      <c r="C4" s="1"/>
      <c r="D4" s="1"/>
      <c r="E4" s="1"/>
      <c r="F4" s="1"/>
    </row>
    <row r="5" spans="1:6" ht="17.25" x14ac:dyDescent="0.3">
      <c r="A5" s="1"/>
      <c r="B5" s="21" t="s">
        <v>166</v>
      </c>
      <c r="C5" s="21"/>
      <c r="D5" s="21"/>
      <c r="E5" s="2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49" t="s">
        <v>87</v>
      </c>
      <c r="C7" s="49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48" t="s">
        <v>8</v>
      </c>
      <c r="C9" s="19" t="s">
        <v>85</v>
      </c>
      <c r="D9" s="18">
        <v>2022</v>
      </c>
      <c r="E9" s="17">
        <v>2023</v>
      </c>
      <c r="F9" s="1"/>
    </row>
    <row r="10" spans="1:6" ht="43.5" x14ac:dyDescent="0.3">
      <c r="A10" s="1"/>
      <c r="B10" s="62" t="s">
        <v>165</v>
      </c>
      <c r="C10" s="10" t="s">
        <v>164</v>
      </c>
      <c r="D10" s="57" t="s">
        <v>163</v>
      </c>
      <c r="E10" s="8" t="s">
        <v>162</v>
      </c>
      <c r="F10" s="1"/>
    </row>
    <row r="11" spans="1:6" ht="43.5" x14ac:dyDescent="0.3">
      <c r="A11" s="1"/>
      <c r="B11" s="60" t="s">
        <v>161</v>
      </c>
      <c r="C11" s="6" t="s">
        <v>160</v>
      </c>
      <c r="D11" s="58" t="s">
        <v>159</v>
      </c>
      <c r="E11" s="4" t="s">
        <v>158</v>
      </c>
      <c r="F11" s="1"/>
    </row>
    <row r="12" spans="1:6" ht="57.75" x14ac:dyDescent="0.3">
      <c r="A12" s="1"/>
      <c r="B12" s="62" t="s">
        <v>157</v>
      </c>
      <c r="C12" s="10" t="s">
        <v>156</v>
      </c>
      <c r="D12" s="57" t="s">
        <v>155</v>
      </c>
      <c r="E12" s="8" t="s">
        <v>154</v>
      </c>
      <c r="F12" s="1"/>
    </row>
    <row r="13" spans="1:6" ht="43.5" x14ac:dyDescent="0.3">
      <c r="A13" s="1"/>
      <c r="B13" s="60" t="s">
        <v>153</v>
      </c>
      <c r="C13" s="6" t="s">
        <v>152</v>
      </c>
      <c r="D13" s="58" t="s">
        <v>151</v>
      </c>
      <c r="E13" s="4" t="s">
        <v>99</v>
      </c>
      <c r="F13" s="1"/>
    </row>
    <row r="14" spans="1:6" ht="43.5" x14ac:dyDescent="0.3">
      <c r="A14" s="1"/>
      <c r="B14" s="62" t="s">
        <v>150</v>
      </c>
      <c r="C14" s="10" t="s">
        <v>149</v>
      </c>
      <c r="D14" s="57" t="s">
        <v>148</v>
      </c>
      <c r="E14" s="8" t="s">
        <v>147</v>
      </c>
      <c r="F14" s="1"/>
    </row>
    <row r="15" spans="1:6" x14ac:dyDescent="0.3">
      <c r="A15" s="1"/>
      <c r="B15" s="1"/>
      <c r="C15" s="1"/>
      <c r="D15" s="1"/>
      <c r="E15" s="1"/>
      <c r="F15" s="1"/>
    </row>
    <row r="16" spans="1:6" x14ac:dyDescent="0.3">
      <c r="A16" s="1"/>
      <c r="B16" s="22" t="s">
        <v>97</v>
      </c>
      <c r="C16" s="22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53" t="s">
        <v>122</v>
      </c>
      <c r="C18" s="52" t="s">
        <v>146</v>
      </c>
      <c r="D18" s="52"/>
      <c r="E18" s="52"/>
      <c r="F18" s="1"/>
    </row>
    <row r="19" spans="1:6" x14ac:dyDescent="0.3">
      <c r="A19" s="1"/>
      <c r="B19" s="55" t="s">
        <v>122</v>
      </c>
      <c r="C19" s="54" t="s">
        <v>145</v>
      </c>
      <c r="D19" s="54"/>
      <c r="E19" s="54"/>
      <c r="F19" s="1"/>
    </row>
    <row r="20" spans="1:6" x14ac:dyDescent="0.3">
      <c r="A20" s="1"/>
      <c r="B20" s="53" t="s">
        <v>122</v>
      </c>
      <c r="C20" s="52" t="s">
        <v>144</v>
      </c>
      <c r="D20" s="52"/>
      <c r="E20" s="52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45" t="s">
        <v>71</v>
      </c>
      <c r="C22" s="45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ht="43.5" x14ac:dyDescent="0.3">
      <c r="A24" s="1"/>
      <c r="B24" s="42" t="s">
        <v>17</v>
      </c>
      <c r="C24" s="1" t="s">
        <v>143</v>
      </c>
      <c r="D24" s="50" t="s">
        <v>141</v>
      </c>
      <c r="E24" s="50"/>
      <c r="F24" s="1"/>
    </row>
    <row r="25" spans="1:6" ht="43.5" x14ac:dyDescent="0.3">
      <c r="A25" s="1"/>
      <c r="B25" s="64" t="s">
        <v>15</v>
      </c>
      <c r="C25" s="41" t="s">
        <v>142</v>
      </c>
      <c r="D25" s="40" t="s">
        <v>141</v>
      </c>
      <c r="E25" s="40"/>
      <c r="F25" s="1"/>
    </row>
    <row r="26" spans="1:6" ht="29.25" x14ac:dyDescent="0.3">
      <c r="A26" s="1"/>
      <c r="B26" s="42" t="s">
        <v>12</v>
      </c>
      <c r="C26" s="1" t="s">
        <v>140</v>
      </c>
      <c r="D26" s="63" t="s">
        <v>139</v>
      </c>
      <c r="E26" s="63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ht="17.25" x14ac:dyDescent="0.3">
      <c r="A28" s="1"/>
      <c r="B28" s="21" t="s">
        <v>138</v>
      </c>
      <c r="C28" s="21"/>
      <c r="D28" s="21"/>
      <c r="E28" s="2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49" t="s">
        <v>87</v>
      </c>
      <c r="C30" s="49"/>
      <c r="D30" s="1"/>
      <c r="E30" s="1"/>
      <c r="F30" s="1"/>
    </row>
    <row r="31" spans="1:6" x14ac:dyDescent="0.3">
      <c r="A31" s="1"/>
      <c r="B31" s="1"/>
      <c r="C31" s="1"/>
      <c r="D31" s="1"/>
      <c r="E31" s="1"/>
      <c r="F31" s="1"/>
    </row>
    <row r="32" spans="1:6" x14ac:dyDescent="0.3">
      <c r="A32" s="1"/>
      <c r="B32" s="48" t="s">
        <v>8</v>
      </c>
      <c r="C32" s="19" t="s">
        <v>85</v>
      </c>
      <c r="D32" s="18">
        <v>2022</v>
      </c>
      <c r="E32" s="17">
        <v>2023</v>
      </c>
      <c r="F32" s="1"/>
    </row>
    <row r="33" spans="1:6" ht="57.75" x14ac:dyDescent="0.3">
      <c r="A33" s="1"/>
      <c r="B33" s="46" t="s">
        <v>137</v>
      </c>
      <c r="C33" s="10" t="s">
        <v>136</v>
      </c>
      <c r="D33" s="57" t="s">
        <v>106</v>
      </c>
      <c r="E33" s="8" t="s">
        <v>135</v>
      </c>
      <c r="F33" s="1"/>
    </row>
    <row r="34" spans="1:6" ht="57.75" x14ac:dyDescent="0.3">
      <c r="A34" s="1"/>
      <c r="B34" s="60" t="s">
        <v>134</v>
      </c>
      <c r="C34" s="6" t="s">
        <v>133</v>
      </c>
      <c r="D34" s="58" t="s">
        <v>132</v>
      </c>
      <c r="E34" s="4" t="s">
        <v>131</v>
      </c>
      <c r="F34" s="1"/>
    </row>
    <row r="35" spans="1:6" ht="57.75" x14ac:dyDescent="0.3">
      <c r="A35" s="1"/>
      <c r="B35" s="62" t="s">
        <v>130</v>
      </c>
      <c r="C35" s="10" t="s">
        <v>129</v>
      </c>
      <c r="D35" s="57" t="s">
        <v>128</v>
      </c>
      <c r="E35" s="61">
        <v>0.44</v>
      </c>
      <c r="F35" s="1"/>
    </row>
    <row r="36" spans="1:6" ht="43.5" x14ac:dyDescent="0.3">
      <c r="A36" s="1"/>
      <c r="B36" s="60" t="s">
        <v>127</v>
      </c>
      <c r="C36" s="6" t="s">
        <v>126</v>
      </c>
      <c r="D36" s="58" t="s">
        <v>125</v>
      </c>
      <c r="E36" s="4" t="s">
        <v>124</v>
      </c>
      <c r="F36" s="1"/>
    </row>
    <row r="37" spans="1:6" x14ac:dyDescent="0.3">
      <c r="A37" s="1"/>
      <c r="B37" s="1"/>
      <c r="C37" s="1"/>
      <c r="D37" s="1"/>
      <c r="E37" s="1"/>
      <c r="F37" s="1"/>
    </row>
    <row r="38" spans="1:6" x14ac:dyDescent="0.3">
      <c r="A38" s="1"/>
      <c r="B38" s="22" t="s">
        <v>97</v>
      </c>
      <c r="C38" s="22"/>
      <c r="D38" s="1"/>
      <c r="E38" s="1"/>
      <c r="F38" s="1"/>
    </row>
    <row r="39" spans="1:6" x14ac:dyDescent="0.3">
      <c r="A39" s="1"/>
      <c r="B39" s="1"/>
      <c r="C39" s="1"/>
      <c r="D39" s="1"/>
      <c r="E39" s="1"/>
      <c r="F39" s="1"/>
    </row>
    <row r="40" spans="1:6" x14ac:dyDescent="0.3">
      <c r="A40" s="1"/>
      <c r="B40" s="53" t="s">
        <v>72</v>
      </c>
      <c r="C40" s="52" t="s">
        <v>123</v>
      </c>
      <c r="D40" s="52"/>
      <c r="E40" s="52"/>
      <c r="F40" s="1"/>
    </row>
    <row r="41" spans="1:6" x14ac:dyDescent="0.3">
      <c r="A41" s="1"/>
      <c r="B41" s="55" t="s">
        <v>122</v>
      </c>
      <c r="C41" s="54" t="s">
        <v>121</v>
      </c>
      <c r="D41" s="54"/>
      <c r="E41" s="54"/>
      <c r="F41" s="1"/>
    </row>
    <row r="42" spans="1:6" x14ac:dyDescent="0.3">
      <c r="A42" s="1"/>
      <c r="B42" s="1"/>
      <c r="C42" s="1"/>
      <c r="D42" s="1"/>
      <c r="E42" s="1"/>
      <c r="F42" s="1"/>
    </row>
    <row r="43" spans="1:6" x14ac:dyDescent="0.3">
      <c r="A43" s="1"/>
      <c r="B43" s="45" t="s">
        <v>71</v>
      </c>
      <c r="C43" s="45"/>
      <c r="D43" s="1"/>
      <c r="E43" s="1"/>
      <c r="F43" s="1"/>
    </row>
    <row r="44" spans="1:6" x14ac:dyDescent="0.3">
      <c r="A44" s="1"/>
      <c r="B44" s="1"/>
      <c r="C44" s="1"/>
      <c r="D44" s="1"/>
      <c r="E44" s="1"/>
      <c r="F44" s="1"/>
    </row>
    <row r="45" spans="1:6" ht="43.5" x14ac:dyDescent="0.3">
      <c r="A45" s="1"/>
      <c r="B45" s="44" t="s">
        <v>36</v>
      </c>
      <c r="C45" s="1" t="s">
        <v>120</v>
      </c>
      <c r="D45" s="43" t="s">
        <v>32</v>
      </c>
      <c r="E45" s="43"/>
      <c r="F45" s="1"/>
    </row>
    <row r="46" spans="1:6" ht="43.5" x14ac:dyDescent="0.3">
      <c r="A46" s="1"/>
      <c r="B46" s="42" t="s">
        <v>28</v>
      </c>
      <c r="C46" s="41" t="s">
        <v>119</v>
      </c>
      <c r="D46" s="40" t="s">
        <v>89</v>
      </c>
      <c r="E46" s="40"/>
      <c r="F46" s="1"/>
    </row>
    <row r="47" spans="1:6" x14ac:dyDescent="0.3">
      <c r="A47" s="1"/>
      <c r="B47" s="1"/>
      <c r="C47" s="1"/>
      <c r="D47" s="1"/>
      <c r="E47" s="1"/>
      <c r="F47" s="1"/>
    </row>
    <row r="48" spans="1:6" ht="17.25" x14ac:dyDescent="0.3">
      <c r="A48" s="1"/>
      <c r="B48" s="21" t="s">
        <v>118</v>
      </c>
      <c r="C48" s="21"/>
      <c r="D48" s="21"/>
      <c r="E48" s="2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49" t="s">
        <v>87</v>
      </c>
      <c r="C50" s="49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48" t="s">
        <v>8</v>
      </c>
      <c r="C52" s="19" t="s">
        <v>85</v>
      </c>
      <c r="D52" s="18">
        <v>2022</v>
      </c>
      <c r="E52" s="17">
        <v>2023</v>
      </c>
      <c r="F52" s="1"/>
    </row>
    <row r="53" spans="1:6" ht="43.5" x14ac:dyDescent="0.3">
      <c r="A53" s="1"/>
      <c r="B53" s="46" t="s">
        <v>117</v>
      </c>
      <c r="C53" s="59" t="s">
        <v>116</v>
      </c>
      <c r="D53" s="57" t="s">
        <v>115</v>
      </c>
      <c r="E53" s="8" t="s">
        <v>114</v>
      </c>
      <c r="F53" s="1"/>
    </row>
    <row r="54" spans="1:6" ht="43.5" x14ac:dyDescent="0.3">
      <c r="A54" s="1"/>
      <c r="B54" s="47" t="s">
        <v>113</v>
      </c>
      <c r="C54" s="6" t="s">
        <v>112</v>
      </c>
      <c r="D54" s="58" t="s">
        <v>111</v>
      </c>
      <c r="E54" s="4" t="s">
        <v>110</v>
      </c>
      <c r="F54" s="1"/>
    </row>
    <row r="55" spans="1:6" ht="57.75" x14ac:dyDescent="0.3">
      <c r="A55" s="1"/>
      <c r="B55" s="46" t="s">
        <v>109</v>
      </c>
      <c r="C55" s="10" t="s">
        <v>108</v>
      </c>
      <c r="D55" s="57" t="s">
        <v>107</v>
      </c>
      <c r="E55" s="8" t="s">
        <v>106</v>
      </c>
      <c r="F55" s="1"/>
    </row>
    <row r="56" spans="1:6" ht="43.5" x14ac:dyDescent="0.3">
      <c r="A56" s="1"/>
      <c r="B56" s="47" t="s">
        <v>105</v>
      </c>
      <c r="C56" s="6" t="s">
        <v>104</v>
      </c>
      <c r="D56" s="58" t="s">
        <v>103</v>
      </c>
      <c r="E56" s="4" t="s">
        <v>102</v>
      </c>
      <c r="F56" s="1"/>
    </row>
    <row r="57" spans="1:6" ht="43.5" x14ac:dyDescent="0.3">
      <c r="A57" s="1"/>
      <c r="B57" s="30" t="s">
        <v>101</v>
      </c>
      <c r="C57" s="10" t="s">
        <v>100</v>
      </c>
      <c r="D57" s="57" t="s">
        <v>99</v>
      </c>
      <c r="E57" s="8" t="s">
        <v>98</v>
      </c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22" t="s">
        <v>97</v>
      </c>
      <c r="C59" s="22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53" t="s">
        <v>76</v>
      </c>
      <c r="C61" s="56" t="s">
        <v>96</v>
      </c>
      <c r="D61" s="56"/>
      <c r="E61" s="56"/>
      <c r="F61" s="1"/>
    </row>
    <row r="62" spans="1:6" x14ac:dyDescent="0.3">
      <c r="A62" s="1"/>
      <c r="B62" s="55" t="s">
        <v>76</v>
      </c>
      <c r="C62" s="54" t="s">
        <v>95</v>
      </c>
      <c r="D62" s="54"/>
      <c r="E62" s="54"/>
      <c r="F62" s="1"/>
    </row>
    <row r="63" spans="1:6" x14ac:dyDescent="0.3">
      <c r="A63" s="1"/>
      <c r="B63" s="53" t="s">
        <v>72</v>
      </c>
      <c r="C63" s="52" t="s">
        <v>94</v>
      </c>
      <c r="D63" s="52"/>
      <c r="E63" s="52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45" t="s">
        <v>71</v>
      </c>
      <c r="C65" s="45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ht="57.75" x14ac:dyDescent="0.3">
      <c r="A67" s="1"/>
      <c r="B67" s="44" t="s">
        <v>38</v>
      </c>
      <c r="C67" s="1" t="s">
        <v>93</v>
      </c>
      <c r="D67" s="43" t="s">
        <v>32</v>
      </c>
      <c r="E67" s="43"/>
      <c r="F67" s="1"/>
    </row>
    <row r="68" spans="1:6" ht="43.5" x14ac:dyDescent="0.3">
      <c r="A68" s="1"/>
      <c r="B68" s="44" t="s">
        <v>31</v>
      </c>
      <c r="C68" s="41" t="s">
        <v>92</v>
      </c>
      <c r="D68" s="51" t="s">
        <v>91</v>
      </c>
      <c r="E68" s="51"/>
      <c r="F68" s="1"/>
    </row>
    <row r="69" spans="1:6" ht="43.5" x14ac:dyDescent="0.3">
      <c r="A69" s="1"/>
      <c r="B69" s="42" t="s">
        <v>25</v>
      </c>
      <c r="C69" s="1" t="s">
        <v>90</v>
      </c>
      <c r="D69" s="50" t="s">
        <v>89</v>
      </c>
      <c r="E69" s="50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ht="17.25" x14ac:dyDescent="0.3">
      <c r="A71" s="1"/>
      <c r="B71" s="21" t="s">
        <v>88</v>
      </c>
      <c r="C71" s="21"/>
      <c r="D71" s="21"/>
      <c r="E71" s="2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49" t="s">
        <v>87</v>
      </c>
      <c r="C73" s="49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48" t="s">
        <v>86</v>
      </c>
      <c r="C75" s="19" t="s">
        <v>85</v>
      </c>
      <c r="D75" s="18" t="s">
        <v>84</v>
      </c>
      <c r="E75" s="17" t="s">
        <v>83</v>
      </c>
      <c r="F75" s="1"/>
    </row>
    <row r="76" spans="1:6" ht="57.75" x14ac:dyDescent="0.3">
      <c r="A76" s="1"/>
      <c r="B76" s="46" t="s">
        <v>82</v>
      </c>
      <c r="C76" s="10" t="s">
        <v>81</v>
      </c>
      <c r="D76" s="14" t="s">
        <v>80</v>
      </c>
      <c r="E76" s="28" t="s">
        <v>76</v>
      </c>
      <c r="F76" s="1"/>
    </row>
    <row r="77" spans="1:6" ht="72" x14ac:dyDescent="0.3">
      <c r="A77" s="1"/>
      <c r="B77" s="47" t="s">
        <v>79</v>
      </c>
      <c r="C77" s="6" t="s">
        <v>78</v>
      </c>
      <c r="D77" s="16" t="s">
        <v>77</v>
      </c>
      <c r="E77" s="25" t="s">
        <v>76</v>
      </c>
      <c r="F77" s="1"/>
    </row>
    <row r="78" spans="1:6" ht="57.75" x14ac:dyDescent="0.3">
      <c r="A78" s="1"/>
      <c r="B78" s="46" t="s">
        <v>75</v>
      </c>
      <c r="C78" s="10" t="s">
        <v>74</v>
      </c>
      <c r="D78" s="14" t="s">
        <v>73</v>
      </c>
      <c r="E78" s="28" t="s">
        <v>72</v>
      </c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45" t="s">
        <v>71</v>
      </c>
      <c r="C80" s="45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ht="57.75" x14ac:dyDescent="0.3">
      <c r="A82" s="1"/>
      <c r="B82" s="44" t="s">
        <v>34</v>
      </c>
      <c r="C82" s="1" t="s">
        <v>70</v>
      </c>
      <c r="D82" s="43" t="s">
        <v>32</v>
      </c>
      <c r="E82" s="43"/>
      <c r="F82" s="1"/>
    </row>
    <row r="83" spans="1:6" ht="57.75" x14ac:dyDescent="0.3">
      <c r="A83" s="1"/>
      <c r="B83" s="42" t="s">
        <v>21</v>
      </c>
      <c r="C83" s="41" t="s">
        <v>69</v>
      </c>
      <c r="D83" s="40" t="s">
        <v>68</v>
      </c>
      <c r="E83" s="40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ht="18.75" x14ac:dyDescent="0.3">
      <c r="A86" s="1"/>
      <c r="B86" s="39" t="s">
        <v>67</v>
      </c>
      <c r="C86" s="39"/>
      <c r="D86" s="39"/>
      <c r="E86" s="39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38" t="s">
        <v>66</v>
      </c>
      <c r="C88" s="37" t="s">
        <v>65</v>
      </c>
      <c r="D88" s="36" t="s">
        <v>64</v>
      </c>
      <c r="E88" s="35" t="s">
        <v>63</v>
      </c>
      <c r="F88" s="1"/>
    </row>
    <row r="89" spans="1:6" ht="43.5" x14ac:dyDescent="0.3">
      <c r="A89" s="1"/>
      <c r="B89" s="30" t="s">
        <v>62</v>
      </c>
      <c r="C89" s="10" t="s">
        <v>61</v>
      </c>
      <c r="D89" s="34" t="s">
        <v>60</v>
      </c>
      <c r="E89" s="33" t="s">
        <v>59</v>
      </c>
      <c r="F89" s="1"/>
    </row>
    <row r="90" spans="1:6" ht="43.5" x14ac:dyDescent="0.3">
      <c r="A90" s="1"/>
      <c r="B90" s="27" t="s">
        <v>58</v>
      </c>
      <c r="C90" s="6" t="s">
        <v>57</v>
      </c>
      <c r="D90" s="32" t="s">
        <v>56</v>
      </c>
      <c r="E90" s="31" t="s">
        <v>55</v>
      </c>
      <c r="F90" s="1"/>
    </row>
    <row r="91" spans="1:6" ht="43.5" x14ac:dyDescent="0.3">
      <c r="A91" s="1"/>
      <c r="B91" s="30" t="s">
        <v>54</v>
      </c>
      <c r="C91" s="10" t="s">
        <v>53</v>
      </c>
      <c r="D91" s="29" t="s">
        <v>52</v>
      </c>
      <c r="E91" s="28" t="s">
        <v>51</v>
      </c>
      <c r="F91" s="1"/>
    </row>
    <row r="92" spans="1:6" ht="43.5" x14ac:dyDescent="0.3">
      <c r="A92" s="1"/>
      <c r="B92" s="27" t="s">
        <v>50</v>
      </c>
      <c r="C92" s="6" t="s">
        <v>49</v>
      </c>
      <c r="D92" s="26" t="s">
        <v>48</v>
      </c>
      <c r="E92" s="25" t="s">
        <v>47</v>
      </c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24" t="s">
        <v>46</v>
      </c>
      <c r="C94" s="24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23" t="s">
        <v>45</v>
      </c>
      <c r="C96" s="23"/>
      <c r="D96" s="23"/>
      <c r="E96" s="23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22" t="s">
        <v>44</v>
      </c>
      <c r="C98" s="22"/>
      <c r="D98" s="22"/>
      <c r="E98" s="22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ht="17.25" x14ac:dyDescent="0.3">
      <c r="A101" s="1"/>
      <c r="B101" s="21" t="s">
        <v>43</v>
      </c>
      <c r="C101" s="21"/>
      <c r="D101" s="21"/>
      <c r="E101" s="2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20" t="s">
        <v>42</v>
      </c>
      <c r="C103" s="19" t="s">
        <v>41</v>
      </c>
      <c r="D103" s="18" t="s">
        <v>40</v>
      </c>
      <c r="E103" s="17" t="s">
        <v>39</v>
      </c>
      <c r="F103" s="1"/>
    </row>
    <row r="104" spans="1:6" ht="29.25" x14ac:dyDescent="0.3">
      <c r="A104" s="1"/>
      <c r="B104" s="15" t="s">
        <v>38</v>
      </c>
      <c r="C104" s="10" t="s">
        <v>37</v>
      </c>
      <c r="D104" s="14" t="s">
        <v>32</v>
      </c>
      <c r="E104" s="8" t="s">
        <v>22</v>
      </c>
      <c r="F104" s="1"/>
    </row>
    <row r="105" spans="1:6" ht="29.25" x14ac:dyDescent="0.3">
      <c r="A105" s="1"/>
      <c r="B105" s="15" t="s">
        <v>36</v>
      </c>
      <c r="C105" s="6" t="s">
        <v>35</v>
      </c>
      <c r="D105" s="16" t="s">
        <v>32</v>
      </c>
      <c r="E105" s="4" t="s">
        <v>26</v>
      </c>
      <c r="F105" s="1"/>
    </row>
    <row r="106" spans="1:6" x14ac:dyDescent="0.3">
      <c r="A106" s="1"/>
      <c r="B106" s="15" t="s">
        <v>34</v>
      </c>
      <c r="C106" s="10" t="s">
        <v>33</v>
      </c>
      <c r="D106" s="14" t="s">
        <v>32</v>
      </c>
      <c r="E106" s="8" t="s">
        <v>18</v>
      </c>
      <c r="F106" s="1"/>
    </row>
    <row r="107" spans="1:6" ht="29.25" x14ac:dyDescent="0.3">
      <c r="A107" s="1"/>
      <c r="B107" s="12" t="s">
        <v>31</v>
      </c>
      <c r="C107" s="6" t="s">
        <v>30</v>
      </c>
      <c r="D107" s="13" t="s">
        <v>29</v>
      </c>
      <c r="E107" s="4" t="s">
        <v>22</v>
      </c>
      <c r="F107" s="1"/>
    </row>
    <row r="108" spans="1:6" x14ac:dyDescent="0.3">
      <c r="A108" s="1"/>
      <c r="B108" s="12" t="s">
        <v>28</v>
      </c>
      <c r="C108" s="10" t="s">
        <v>27</v>
      </c>
      <c r="D108" s="9" t="s">
        <v>23</v>
      </c>
      <c r="E108" s="8" t="s">
        <v>26</v>
      </c>
      <c r="F108" s="1"/>
    </row>
    <row r="109" spans="1:6" ht="29.25" x14ac:dyDescent="0.3">
      <c r="A109" s="1"/>
      <c r="B109" s="7" t="s">
        <v>25</v>
      </c>
      <c r="C109" s="6" t="s">
        <v>24</v>
      </c>
      <c r="D109" s="11" t="s">
        <v>23</v>
      </c>
      <c r="E109" s="4" t="s">
        <v>22</v>
      </c>
      <c r="F109" s="1"/>
    </row>
    <row r="110" spans="1:6" ht="29.25" x14ac:dyDescent="0.3">
      <c r="A110" s="1"/>
      <c r="B110" s="7" t="s">
        <v>21</v>
      </c>
      <c r="C110" s="10" t="s">
        <v>20</v>
      </c>
      <c r="D110" s="9" t="s">
        <v>19</v>
      </c>
      <c r="E110" s="8" t="s">
        <v>18</v>
      </c>
      <c r="F110" s="1"/>
    </row>
    <row r="111" spans="1:6" ht="29.25" x14ac:dyDescent="0.3">
      <c r="A111" s="1"/>
      <c r="B111" s="7" t="s">
        <v>17</v>
      </c>
      <c r="C111" s="6" t="s">
        <v>16</v>
      </c>
      <c r="D111" s="11" t="s">
        <v>13</v>
      </c>
      <c r="E111" s="4" t="s">
        <v>9</v>
      </c>
      <c r="F111" s="1"/>
    </row>
    <row r="112" spans="1:6" ht="29.25" x14ac:dyDescent="0.3">
      <c r="A112" s="1"/>
      <c r="B112" s="7" t="s">
        <v>15</v>
      </c>
      <c r="C112" s="10" t="s">
        <v>14</v>
      </c>
      <c r="D112" s="9" t="s">
        <v>13</v>
      </c>
      <c r="E112" s="8" t="s">
        <v>9</v>
      </c>
      <c r="F112" s="1"/>
    </row>
    <row r="113" spans="1:6" ht="29.25" x14ac:dyDescent="0.3">
      <c r="A113" s="1"/>
      <c r="B113" s="7" t="s">
        <v>12</v>
      </c>
      <c r="C113" s="6" t="s">
        <v>11</v>
      </c>
      <c r="D113" s="5" t="s">
        <v>10</v>
      </c>
      <c r="E113" s="4" t="s">
        <v>9</v>
      </c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outlineLevel="1" x14ac:dyDescent="0.3">
      <c r="A138" s="1"/>
      <c r="B138" s="3" t="s">
        <v>8</v>
      </c>
      <c r="C138" s="3" t="s">
        <v>7</v>
      </c>
      <c r="D138" s="3" t="s">
        <v>6</v>
      </c>
      <c r="E138" s="1"/>
      <c r="F138" s="1"/>
    </row>
    <row r="139" spans="1:6" outlineLevel="1" x14ac:dyDescent="0.3">
      <c r="A139" s="1"/>
      <c r="B139" s="2" t="s">
        <v>5</v>
      </c>
      <c r="C139" s="2">
        <v>23765</v>
      </c>
      <c r="D139" s="2">
        <v>27603</v>
      </c>
      <c r="E139" s="1"/>
      <c r="F139" s="1"/>
    </row>
    <row r="140" spans="1:6" outlineLevel="1" x14ac:dyDescent="0.3">
      <c r="A140" s="1"/>
      <c r="B140" s="2" t="s">
        <v>4</v>
      </c>
      <c r="C140" s="2">
        <v>6825</v>
      </c>
      <c r="D140" s="2">
        <v>7943</v>
      </c>
      <c r="E140" s="1"/>
      <c r="F140" s="1"/>
    </row>
    <row r="141" spans="1:6" outlineLevel="1" x14ac:dyDescent="0.3">
      <c r="A141" s="1"/>
      <c r="B141" s="2" t="s">
        <v>3</v>
      </c>
      <c r="C141" s="2">
        <v>1918</v>
      </c>
      <c r="D141" s="2">
        <v>3883</v>
      </c>
      <c r="E141" s="1"/>
      <c r="F141" s="1"/>
    </row>
    <row r="142" spans="1:6" outlineLevel="1" x14ac:dyDescent="0.3">
      <c r="A142" s="1"/>
      <c r="B142" s="2" t="s">
        <v>2</v>
      </c>
      <c r="C142" s="2">
        <v>1375</v>
      </c>
      <c r="D142" s="2">
        <v>3581</v>
      </c>
      <c r="E142" s="1"/>
      <c r="F142" s="1"/>
    </row>
    <row r="143" spans="1:6" outlineLevel="1" x14ac:dyDescent="0.3">
      <c r="A143" s="1"/>
      <c r="B143" s="2" t="s">
        <v>1</v>
      </c>
      <c r="C143" s="2">
        <v>988</v>
      </c>
      <c r="D143" s="2">
        <v>2594</v>
      </c>
      <c r="E143" s="1"/>
      <c r="F143" s="1"/>
    </row>
    <row r="144" spans="1:6" outlineLevel="1" x14ac:dyDescent="0.3">
      <c r="A144" s="1"/>
      <c r="B144" s="2" t="s">
        <v>0</v>
      </c>
      <c r="C144" s="2">
        <v>1400</v>
      </c>
      <c r="D144" s="2">
        <v>2594</v>
      </c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</sheetData>
  <mergeCells count="40">
    <mergeCell ref="B2:E2"/>
    <mergeCell ref="B3:E3"/>
    <mergeCell ref="B5:E5"/>
    <mergeCell ref="B28:E28"/>
    <mergeCell ref="B48:E48"/>
    <mergeCell ref="B71:E71"/>
    <mergeCell ref="C62:E62"/>
    <mergeCell ref="C63:E63"/>
    <mergeCell ref="D24:E24"/>
    <mergeCell ref="D25:E25"/>
    <mergeCell ref="B101:E101"/>
    <mergeCell ref="B96:E96"/>
    <mergeCell ref="B98:E98"/>
    <mergeCell ref="C18:E18"/>
    <mergeCell ref="C19:E19"/>
    <mergeCell ref="C20:E20"/>
    <mergeCell ref="C40:E40"/>
    <mergeCell ref="C41:E41"/>
    <mergeCell ref="C61:E61"/>
    <mergeCell ref="B50:C50"/>
    <mergeCell ref="B59:C59"/>
    <mergeCell ref="D26:E26"/>
    <mergeCell ref="D45:E45"/>
    <mergeCell ref="D46:E46"/>
    <mergeCell ref="D67:E67"/>
    <mergeCell ref="B7:C7"/>
    <mergeCell ref="B16:C16"/>
    <mergeCell ref="B22:C22"/>
    <mergeCell ref="B30:C30"/>
    <mergeCell ref="B38:C38"/>
    <mergeCell ref="B43:C43"/>
    <mergeCell ref="B65:C65"/>
    <mergeCell ref="B73:C73"/>
    <mergeCell ref="B80:C80"/>
    <mergeCell ref="B94:C94"/>
    <mergeCell ref="D82:E82"/>
    <mergeCell ref="D83:E83"/>
    <mergeCell ref="D68:E68"/>
    <mergeCell ref="D69:E69"/>
    <mergeCell ref="B86:E8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COUPET</dc:creator>
  <cp:lastModifiedBy>Robin COUPET</cp:lastModifiedBy>
  <dcterms:created xsi:type="dcterms:W3CDTF">2026-05-12T13:56:20Z</dcterms:created>
  <dcterms:modified xsi:type="dcterms:W3CDTF">2026-05-12T13:56:40Z</dcterms:modified>
</cp:coreProperties>
</file>